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708 школа\меню\2025\"/>
    </mc:Choice>
  </mc:AlternateContent>
  <xr:revisionPtr revIDLastSave="0" documentId="13_ncr:1_{2CE65B48-87CC-4BA4-B9B9-4652A893D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38" i="1" l="1"/>
  <c r="L43" i="1"/>
  <c r="L157" i="1"/>
  <c r="L100" i="1"/>
  <c r="J195" i="1"/>
  <c r="G157" i="1"/>
  <c r="F157" i="1"/>
  <c r="I195" i="1"/>
  <c r="G176" i="1"/>
  <c r="H176" i="1"/>
  <c r="I176" i="1"/>
  <c r="J176" i="1"/>
  <c r="H119" i="1"/>
  <c r="I119" i="1"/>
  <c r="G119" i="1"/>
  <c r="J119" i="1"/>
  <c r="G100" i="1"/>
  <c r="G62" i="1"/>
  <c r="H62" i="1"/>
  <c r="I62" i="1"/>
  <c r="J62" i="1"/>
  <c r="F43" i="1"/>
  <c r="G43" i="1"/>
  <c r="J24" i="1"/>
  <c r="F195" i="1"/>
  <c r="F138" i="1"/>
  <c r="F81" i="1"/>
  <c r="F24" i="1"/>
  <c r="H24" i="1"/>
  <c r="H81" i="1"/>
  <c r="H138" i="1"/>
  <c r="H195" i="1"/>
  <c r="I24" i="1"/>
  <c r="I81" i="1"/>
  <c r="I138" i="1"/>
  <c r="H43" i="1"/>
  <c r="H100" i="1"/>
  <c r="H157" i="1"/>
  <c r="I43" i="1"/>
  <c r="I100" i="1"/>
  <c r="I157" i="1"/>
  <c r="J43" i="1"/>
  <c r="F62" i="1"/>
  <c r="J100" i="1"/>
  <c r="F119" i="1"/>
  <c r="J157" i="1"/>
  <c r="F176" i="1"/>
  <c r="G24" i="1"/>
  <c r="L62" i="1"/>
  <c r="G81" i="1"/>
  <c r="L119" i="1"/>
  <c r="G138" i="1"/>
  <c r="L176" i="1"/>
  <c r="G195" i="1"/>
  <c r="L196" i="1" l="1"/>
  <c r="H196" i="1"/>
  <c r="J196" i="1"/>
  <c r="F196" i="1"/>
  <c r="G196" i="1"/>
  <c r="I196" i="1"/>
</calcChain>
</file>

<file path=xl/sharedStrings.xml><?xml version="1.0" encoding="utf-8"?>
<sst xmlns="http://schemas.openxmlformats.org/spreadsheetml/2006/main" count="358" uniqueCount="134">
  <si>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</si>
  <si>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</si>
  <si>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</si>
  <si>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</si>
  <si>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</si>
  <si>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</si>
  <si>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</si>
  <si>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</si>
  <si>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</si>
  <si>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</si>
  <si>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</si>
  <si>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</si>
  <si>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</si>
  <si>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</si>
  <si>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</si>
  <si>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</si>
  <si>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</si>
  <si>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</si>
  <si>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</si>
  <si>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</si>
  <si>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</si>
  <si>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</si>
  <si>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</si>
  <si>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</si>
  <si>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</si>
  <si>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</si>
  <si>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</si>
  <si>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</si>
  <si>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</si>
  <si>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</si>
  <si>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</si>
  <si>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</si>
  <si>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</si>
  <si>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</si>
  <si>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</si>
  <si>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</si>
  <si>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</si>
  <si>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</si>
  <si>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</si>
  <si>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</si>
  <si>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Бутерброд с маслом сливочным</t>
  </si>
  <si>
    <t>Яблоко свежее</t>
  </si>
  <si>
    <t>Печенье в ассортименте</t>
  </si>
  <si>
    <t>Щи по-уральски с крупой и курицей, со сметаной</t>
  </si>
  <si>
    <t>Филе индейки по-строгановски</t>
  </si>
  <si>
    <t>Макаронные изделия отварные</t>
  </si>
  <si>
    <t>Огурец солёный порционно</t>
  </si>
  <si>
    <t>Хлеб ржано-пшеничный обогащённый микронутриентами</t>
  </si>
  <si>
    <t>Батон нарезной обогащённый микронутриентами</t>
  </si>
  <si>
    <t>Сок фруктовый (яблочный)</t>
  </si>
  <si>
    <t>Запеканка из творога со сгущенным молоком</t>
  </si>
  <si>
    <t>Апельсин свежий</t>
  </si>
  <si>
    <t>Чай с сахаром</t>
  </si>
  <si>
    <t>Борщ с капустой и картофелем, отварной говядиной и сметаной</t>
  </si>
  <si>
    <t>Шницель рубленый мясной</t>
  </si>
  <si>
    <t>Рис отварной</t>
  </si>
  <si>
    <t>Компот из свежих яблок</t>
  </si>
  <si>
    <t>Каша из пшена и риса молочная жидкая ("Дружба")</t>
  </si>
  <si>
    <t>Бутерброд с джемом</t>
  </si>
  <si>
    <t>Какао с молоком</t>
  </si>
  <si>
    <t>Йогурт фруктовый, м.д.ж. 2,5% в индивидуальной упаковке</t>
  </si>
  <si>
    <t>Груша свежая</t>
  </si>
  <si>
    <t>Салат из свеклы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</si>
  <si>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</si>
  <si>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</si>
  <si>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</si>
  <si>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</si>
  <si>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Каша пшеничная молочная жидкая с маслом сливочным</t>
  </si>
  <si>
    <t>Бутерброд с сыром</t>
  </si>
  <si>
    <t>Мандарин свежий</t>
  </si>
  <si>
    <t>Салат из квашеной капусты</t>
  </si>
  <si>
    <t>Суп картофельный с горохом и гренками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</si>
  <si>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</si>
  <si>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</si>
  <si>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</si>
  <si>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>Макароны отварные с сыром</t>
  </si>
  <si>
    <t>Винегрет овощной</t>
  </si>
  <si>
    <t>Рассольник ленинградский с перловой крупой, отварной курицей  и сметаной</t>
  </si>
  <si>
    <t>Голубцы ленивые</t>
  </si>
  <si>
    <t>Кисель из плодов шиповника</t>
  </si>
  <si>
    <t xml:space="preserve">Каша  "Янтарная" </t>
  </si>
  <si>
    <t>Котлета рубленая из филе куриного</t>
  </si>
  <si>
    <t>Уха "Невская" с горбушей</t>
  </si>
  <si>
    <t>Плов с куриным филе</t>
  </si>
  <si>
    <t>Компот из  свежих яблок</t>
  </si>
  <si>
    <t>Каша геркулесовая молочная вязкая с маслом сливочным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</si>
  <si>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</si>
  <si>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</si>
  <si>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</si>
  <si>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</si>
  <si>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Каша манная молочная жидкая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</si>
  <si>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</si>
  <si>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</si>
  <si>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</si>
  <si>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Омлет натуральный</t>
  </si>
  <si>
    <t>Зефир витаминизированный</t>
  </si>
  <si>
    <t>Бульон куриный с вермишелью и яйцом</t>
  </si>
  <si>
    <t>Жаркое по-домашнему со свининой</t>
  </si>
  <si>
    <t>Компот из смеси сухофруктов</t>
  </si>
  <si>
    <t xml:space="preserve"> 12.2 </t>
  </si>
  <si>
    <t>200/5</t>
  </si>
  <si>
    <t xml:space="preserve"> 1.1 </t>
  </si>
  <si>
    <t xml:space="preserve"> 15.1 </t>
  </si>
  <si>
    <t xml:space="preserve"> 15.2</t>
  </si>
  <si>
    <t xml:space="preserve"> 15.3</t>
  </si>
  <si>
    <t xml:space="preserve"> 9.1 </t>
  </si>
  <si>
    <t xml:space="preserve"> 15.2 </t>
  </si>
  <si>
    <t xml:space="preserve"> 13.1 </t>
  </si>
  <si>
    <t xml:space="preserve"> 1.3 </t>
  </si>
  <si>
    <t xml:space="preserve"> 16.1 </t>
  </si>
  <si>
    <t>52/209</t>
  </si>
  <si>
    <t xml:space="preserve"> 8.1 </t>
  </si>
  <si>
    <t xml:space="preserve"> 13.2 </t>
  </si>
  <si>
    <t>81/116</t>
  </si>
  <si>
    <t>кисломол.</t>
  </si>
  <si>
    <t>сладкое</t>
  </si>
  <si>
    <t xml:space="preserve"> 5.2 </t>
  </si>
  <si>
    <t xml:space="preserve"> 9.2 </t>
  </si>
  <si>
    <t xml:space="preserve"> 13.3 </t>
  </si>
  <si>
    <t xml:space="preserve"> 2.1 </t>
  </si>
  <si>
    <t xml:space="preserve"> 10.1 </t>
  </si>
  <si>
    <t xml:space="preserve"> 9.4 </t>
  </si>
  <si>
    <t xml:space="preserve"> 9.5 </t>
  </si>
  <si>
    <t xml:space="preserve"> 12.1 </t>
  </si>
  <si>
    <t xml:space="preserve"> 2.2 </t>
  </si>
  <si>
    <t xml:space="preserve"> 9.6 </t>
  </si>
  <si>
    <t xml:space="preserve"> 13.4</t>
  </si>
  <si>
    <t>Каша гречневая молочная с маслом сливочным</t>
  </si>
  <si>
    <t>ГБОУ средняя школа №708 "Открытие"</t>
  </si>
  <si>
    <t>Колесник И.А.</t>
  </si>
  <si>
    <t>и.о. директора</t>
  </si>
  <si>
    <t>Огурец свежий порционно</t>
  </si>
  <si>
    <t>Икра кабачковая (консервированная)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</si>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</sst>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J131" sqref="J13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128</v>
      </c>
      <c r="D1" s="56"/>
      <c r="E1" s="56"/>
      <c r="F1" s="12" t="s">
        <v>16</v>
      </c>
      <c r="G1" s="2" t="s">
        <v>17</v>
      </c>
      <c r="H1" s="57" t="s">
        <v>130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129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127</v>
      </c>
      <c r="F6" s="40">
        <v>185</v>
      </c>
      <c r="G6" s="40">
        <v>9.6</v>
      </c>
      <c r="H6" s="40">
        <v>8.4700000000000006</v>
      </c>
      <c r="I6" s="40">
        <v>35.1</v>
      </c>
      <c r="J6" s="40">
        <v>237.51</v>
      </c>
      <c r="K6" s="41">
        <v>184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205</v>
      </c>
      <c r="G8" s="43">
        <v>0.2</v>
      </c>
      <c r="H8" s="43">
        <v>0.1</v>
      </c>
      <c r="I8" s="43">
        <v>15</v>
      </c>
      <c r="J8" s="43">
        <v>60</v>
      </c>
      <c r="K8" s="44">
        <v>431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35</v>
      </c>
      <c r="G9" s="43">
        <v>2.4</v>
      </c>
      <c r="H9" s="43">
        <v>8.1</v>
      </c>
      <c r="I9" s="43">
        <v>13</v>
      </c>
      <c r="J9" s="43">
        <v>142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/>
    </row>
    <row r="11" spans="1:12" ht="15">
      <c r="A11" s="23"/>
      <c r="B11" s="15"/>
      <c r="C11" s="11"/>
      <c r="D11" s="6" t="s">
        <v>115</v>
      </c>
      <c r="E11" s="42" t="s">
        <v>42</v>
      </c>
      <c r="F11" s="43">
        <v>25</v>
      </c>
      <c r="G11" s="43">
        <v>3</v>
      </c>
      <c r="H11" s="43">
        <v>2.5</v>
      </c>
      <c r="I11" s="43">
        <v>11.2</v>
      </c>
      <c r="J11" s="43">
        <v>69</v>
      </c>
      <c r="K11" s="44" t="s">
        <v>99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104.4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15.6</v>
      </c>
      <c r="H13" s="19">
        <f t="shared" si="0"/>
        <v>19.57</v>
      </c>
      <c r="I13" s="19">
        <f t="shared" si="0"/>
        <v>84.100000000000009</v>
      </c>
      <c r="J13" s="19">
        <f t="shared" si="0"/>
        <v>552.91</v>
      </c>
      <c r="K13" s="25"/>
      <c r="L13" s="19">
        <f t="shared" ref="L13" si="1">SUM(L6:L12)</f>
        <v>104.4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131</v>
      </c>
      <c r="F14" s="43">
        <v>60</v>
      </c>
      <c r="G14" s="43">
        <v>0.5</v>
      </c>
      <c r="H14" s="43">
        <v>0.06</v>
      </c>
      <c r="I14" s="43">
        <v>1.02</v>
      </c>
      <c r="J14" s="43">
        <v>7.2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210</v>
      </c>
      <c r="G15" s="43">
        <v>2.1</v>
      </c>
      <c r="H15" s="43">
        <v>3.1</v>
      </c>
      <c r="I15" s="43">
        <v>10.1</v>
      </c>
      <c r="J15" s="43">
        <v>109.2</v>
      </c>
      <c r="K15" s="44">
        <v>72</v>
      </c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9.3000000000000007</v>
      </c>
      <c r="H16" s="43">
        <v>13.5</v>
      </c>
      <c r="I16" s="43">
        <v>5.47</v>
      </c>
      <c r="J16" s="43">
        <v>195.4</v>
      </c>
      <c r="K16" s="44">
        <v>313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</v>
      </c>
      <c r="H17" s="43">
        <v>4.8</v>
      </c>
      <c r="I17" s="43">
        <v>27</v>
      </c>
      <c r="J17" s="43">
        <v>151</v>
      </c>
      <c r="K17" s="44">
        <v>331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0.2</v>
      </c>
      <c r="I18" s="43">
        <v>19.170000000000002</v>
      </c>
      <c r="J18" s="43">
        <v>90</v>
      </c>
      <c r="K18" s="44">
        <v>442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4</v>
      </c>
      <c r="H19" s="43">
        <v>2.3199999999999998</v>
      </c>
      <c r="I19" s="43">
        <v>25.98</v>
      </c>
      <c r="J19" s="43">
        <v>136</v>
      </c>
      <c r="K19" s="44" t="s">
        <v>102</v>
      </c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 t="s">
        <v>103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156.5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25.099999999999998</v>
      </c>
      <c r="H23" s="19">
        <f t="shared" si="2"/>
        <v>25.68</v>
      </c>
      <c r="I23" s="19">
        <f t="shared" si="2"/>
        <v>109.14000000000001</v>
      </c>
      <c r="J23" s="19">
        <f t="shared" si="2"/>
        <v>780.8</v>
      </c>
      <c r="K23" s="25"/>
      <c r="L23" s="19">
        <f t="shared" ref="L23" si="3">SUM(L14:L22)</f>
        <v>156.5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1360</v>
      </c>
      <c r="G24" s="32">
        <f t="shared" ref="G24:J24" si="4">G13+G23</f>
        <v>40.699999999999996</v>
      </c>
      <c r="H24" s="32">
        <f t="shared" si="4"/>
        <v>45.25</v>
      </c>
      <c r="I24" s="32">
        <f t="shared" si="4"/>
        <v>193.24</v>
      </c>
      <c r="J24" s="32">
        <f t="shared" si="4"/>
        <v>1333.71</v>
      </c>
      <c r="K24" s="32"/>
      <c r="L24" s="32">
        <f t="shared" ref="L24" si="5">L13+L23</f>
        <v>260.89999999999998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170</v>
      </c>
      <c r="G25" s="40">
        <v>16.38</v>
      </c>
      <c r="H25" s="40">
        <v>16.600000000000001</v>
      </c>
      <c r="I25" s="40">
        <v>26.7</v>
      </c>
      <c r="J25" s="40">
        <v>374.4</v>
      </c>
      <c r="K25" s="41">
        <v>224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>
        <v>430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25</v>
      </c>
      <c r="G28" s="43">
        <v>2</v>
      </c>
      <c r="H28" s="43">
        <v>1.1599999999999999</v>
      </c>
      <c r="I28" s="43">
        <v>12.99</v>
      </c>
      <c r="J28" s="43">
        <v>68</v>
      </c>
      <c r="K28" s="44" t="s">
        <v>104</v>
      </c>
      <c r="L28" s="43"/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170</v>
      </c>
      <c r="G29" s="43">
        <v>1.53</v>
      </c>
      <c r="H29" s="43">
        <v>0.34</v>
      </c>
      <c r="I29" s="43">
        <v>13.77</v>
      </c>
      <c r="J29" s="43">
        <v>73.099999999999994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104.4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20.11</v>
      </c>
      <c r="H32" s="19">
        <f t="shared" ref="H32" si="7">SUM(H25:H31)</f>
        <v>18.200000000000003</v>
      </c>
      <c r="I32" s="19">
        <f t="shared" ref="I32" si="8">SUM(I25:I31)</f>
        <v>68.460000000000008</v>
      </c>
      <c r="J32" s="19">
        <f t="shared" ref="J32:L32" si="9">SUM(J25:J31)</f>
        <v>575.5</v>
      </c>
      <c r="K32" s="25"/>
      <c r="L32" s="19">
        <f t="shared" si="9"/>
        <v>104.4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132</v>
      </c>
      <c r="F33" s="43">
        <v>60</v>
      </c>
      <c r="G33" s="43">
        <v>0.88</v>
      </c>
      <c r="H33" s="43">
        <v>2.42</v>
      </c>
      <c r="I33" s="43">
        <v>4.78</v>
      </c>
      <c r="J33" s="43">
        <v>44.3</v>
      </c>
      <c r="K33" s="44"/>
      <c r="L33" s="43"/>
    </row>
    <row r="34" spans="1:12" ht="25.5">
      <c r="A34" s="14"/>
      <c r="B34" s="15"/>
      <c r="C34" s="11"/>
      <c r="D34" s="7" t="s">
        <v>27</v>
      </c>
      <c r="E34" s="42" t="s">
        <v>53</v>
      </c>
      <c r="F34" s="43">
        <v>210</v>
      </c>
      <c r="G34" s="43">
        <v>3.46</v>
      </c>
      <c r="H34" s="43">
        <v>4.63</v>
      </c>
      <c r="I34" s="43">
        <v>9.51</v>
      </c>
      <c r="J34" s="43">
        <v>93.3</v>
      </c>
      <c r="K34" s="44">
        <v>76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11.3</v>
      </c>
      <c r="H35" s="43">
        <v>10.5</v>
      </c>
      <c r="I35" s="43">
        <v>8.4700000000000006</v>
      </c>
      <c r="J35" s="43">
        <v>174.5</v>
      </c>
      <c r="K35" s="44" t="s">
        <v>105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3.7</v>
      </c>
      <c r="H36" s="43">
        <v>6.3</v>
      </c>
      <c r="I36" s="43">
        <v>26.18</v>
      </c>
      <c r="J36" s="43">
        <v>203</v>
      </c>
      <c r="K36" s="44">
        <v>325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0.2</v>
      </c>
      <c r="I37" s="43">
        <v>20.100000000000001</v>
      </c>
      <c r="J37" s="43">
        <v>87.8</v>
      </c>
      <c r="K37" s="44" t="s">
        <v>107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4</v>
      </c>
      <c r="H38" s="43">
        <v>2.3199999999999998</v>
      </c>
      <c r="I38" s="43">
        <v>25.98</v>
      </c>
      <c r="J38" s="43">
        <v>136</v>
      </c>
      <c r="K38" s="44" t="s">
        <v>102</v>
      </c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 t="s">
        <v>106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156.5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26.74</v>
      </c>
      <c r="H42" s="19">
        <f t="shared" ref="H42" si="11">SUM(H33:H41)</f>
        <v>28.07</v>
      </c>
      <c r="I42" s="19">
        <f t="shared" ref="I42" si="12">SUM(I33:I41)</f>
        <v>115.41999999999999</v>
      </c>
      <c r="J42" s="19">
        <f t="shared" ref="J42:L42" si="13">SUM(J33:J41)</f>
        <v>830.9</v>
      </c>
      <c r="K42" s="25"/>
      <c r="L42" s="19">
        <f t="shared" si="13"/>
        <v>156.5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1365</v>
      </c>
      <c r="G43" s="32">
        <f t="shared" ref="G43" si="14">G32+G42</f>
        <v>46.849999999999994</v>
      </c>
      <c r="H43" s="32">
        <f t="shared" ref="H43" si="15">H32+H42</f>
        <v>46.27</v>
      </c>
      <c r="I43" s="32">
        <f t="shared" ref="I43" si="16">I32+I42</f>
        <v>183.88</v>
      </c>
      <c r="J43" s="32">
        <f t="shared" ref="J43:L43" si="17">J32+J42</f>
        <v>1406.4</v>
      </c>
      <c r="K43" s="32"/>
      <c r="L43" s="32">
        <f t="shared" si="17"/>
        <v>260.89999999999998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180</v>
      </c>
      <c r="G44" s="40">
        <v>5.73</v>
      </c>
      <c r="H44" s="40">
        <v>9.25</v>
      </c>
      <c r="I44" s="40">
        <v>27</v>
      </c>
      <c r="J44" s="40">
        <v>207.2</v>
      </c>
      <c r="K44" s="41">
        <v>190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2.9</v>
      </c>
      <c r="H46" s="43">
        <v>2.5</v>
      </c>
      <c r="I46" s="43">
        <v>19.600000000000001</v>
      </c>
      <c r="J46" s="43">
        <v>134</v>
      </c>
      <c r="K46" s="44">
        <v>433</v>
      </c>
      <c r="L46" s="43"/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45</v>
      </c>
      <c r="G47" s="43">
        <v>2.2000000000000002</v>
      </c>
      <c r="H47" s="43">
        <v>1.2</v>
      </c>
      <c r="I47" s="43">
        <v>16.8</v>
      </c>
      <c r="J47" s="43">
        <v>86.8</v>
      </c>
      <c r="K47" s="50" t="s">
        <v>108</v>
      </c>
      <c r="L47" s="43"/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130</v>
      </c>
      <c r="G48" s="43">
        <v>0.52</v>
      </c>
      <c r="H48" s="43">
        <v>0.4</v>
      </c>
      <c r="I48" s="43">
        <v>13.4</v>
      </c>
      <c r="J48" s="43">
        <v>61.1</v>
      </c>
      <c r="K48" s="44">
        <v>338</v>
      </c>
      <c r="L48" s="43"/>
    </row>
    <row r="49" spans="1:12" ht="25.5">
      <c r="A49" s="23"/>
      <c r="B49" s="15"/>
      <c r="C49" s="11"/>
      <c r="D49" s="6" t="s">
        <v>114</v>
      </c>
      <c r="E49" s="42" t="s">
        <v>60</v>
      </c>
      <c r="F49" s="43">
        <v>100</v>
      </c>
      <c r="G49" s="43">
        <v>4.0999999999999996</v>
      </c>
      <c r="H49" s="43">
        <v>2.5</v>
      </c>
      <c r="I49" s="43">
        <v>4.9000000000000004</v>
      </c>
      <c r="J49" s="43">
        <v>87</v>
      </c>
      <c r="K49" s="44" t="s">
        <v>109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104.4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15.450000000000001</v>
      </c>
      <c r="H51" s="19">
        <f t="shared" ref="H51" si="19">SUM(H44:H50)</f>
        <v>15.85</v>
      </c>
      <c r="I51" s="19">
        <f t="shared" ref="I51" si="20">SUM(I44:I50)</f>
        <v>81.700000000000017</v>
      </c>
      <c r="J51" s="19">
        <f t="shared" ref="J51:L51" si="21">SUM(J44:J50)</f>
        <v>576.1</v>
      </c>
      <c r="K51" s="25"/>
      <c r="L51" s="19">
        <f t="shared" si="21"/>
        <v>104.4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80</v>
      </c>
      <c r="G52" s="43">
        <v>5.61</v>
      </c>
      <c r="H52" s="43">
        <v>7</v>
      </c>
      <c r="I52" s="43">
        <v>3.6</v>
      </c>
      <c r="J52" s="43">
        <v>100</v>
      </c>
      <c r="K52" s="44" t="s">
        <v>110</v>
      </c>
      <c r="L52" s="43"/>
    </row>
    <row r="53" spans="1:12" ht="25.5">
      <c r="A53" s="23"/>
      <c r="B53" s="15"/>
      <c r="C53" s="11"/>
      <c r="D53" s="7" t="s">
        <v>27</v>
      </c>
      <c r="E53" s="42" t="s">
        <v>63</v>
      </c>
      <c r="F53" s="43">
        <v>205</v>
      </c>
      <c r="G53" s="43">
        <v>3.1</v>
      </c>
      <c r="H53" s="43">
        <v>2.2400000000000002</v>
      </c>
      <c r="I53" s="43">
        <v>13.2</v>
      </c>
      <c r="J53" s="43">
        <v>93.6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9.8000000000000007</v>
      </c>
      <c r="H54" s="43">
        <v>8.65</v>
      </c>
      <c r="I54" s="43">
        <v>9.44</v>
      </c>
      <c r="J54" s="43">
        <v>151.76</v>
      </c>
      <c r="K54" s="44" t="s">
        <v>111</v>
      </c>
      <c r="L54" s="43"/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2.88</v>
      </c>
      <c r="H55" s="43">
        <v>5.3</v>
      </c>
      <c r="I55" s="43">
        <v>22.8</v>
      </c>
      <c r="J55" s="43">
        <v>151.9</v>
      </c>
      <c r="K55" s="44">
        <v>333</v>
      </c>
      <c r="L55" s="43"/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0.5</v>
      </c>
      <c r="H56" s="43">
        <v>0.1</v>
      </c>
      <c r="I56" s="43">
        <v>24.1</v>
      </c>
      <c r="J56" s="43">
        <v>95.2</v>
      </c>
      <c r="K56" s="44" t="s">
        <v>112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4</v>
      </c>
      <c r="H57" s="43">
        <v>2.3199999999999998</v>
      </c>
      <c r="I57" s="43">
        <v>25.98</v>
      </c>
      <c r="J57" s="43">
        <v>136</v>
      </c>
      <c r="K57" s="44" t="s">
        <v>102</v>
      </c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3.2</v>
      </c>
      <c r="H58" s="43">
        <v>1.7</v>
      </c>
      <c r="I58" s="43">
        <v>20.399999999999999</v>
      </c>
      <c r="J58" s="44">
        <v>92</v>
      </c>
      <c r="K58" s="44" t="s">
        <v>103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156.5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29.09</v>
      </c>
      <c r="H61" s="19">
        <f t="shared" ref="H61" si="23">SUM(H52:H60)</f>
        <v>27.310000000000002</v>
      </c>
      <c r="I61" s="19">
        <f t="shared" ref="I61" si="24">SUM(I52:I60)</f>
        <v>119.52000000000001</v>
      </c>
      <c r="J61" s="19">
        <f t="shared" ref="J61:L61" si="25">SUM(J52:J60)</f>
        <v>820.46</v>
      </c>
      <c r="K61" s="25"/>
      <c r="L61" s="19">
        <f t="shared" si="25"/>
        <v>156.5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1470</v>
      </c>
      <c r="G62" s="32">
        <f t="shared" ref="G62" si="26">G51+G61</f>
        <v>44.54</v>
      </c>
      <c r="H62" s="32">
        <f t="shared" ref="H62" si="27">H51+H61</f>
        <v>43.160000000000004</v>
      </c>
      <c r="I62" s="32">
        <f t="shared" ref="I62" si="28">I51+I61</f>
        <v>201.22000000000003</v>
      </c>
      <c r="J62" s="32">
        <f t="shared" ref="J62:L62" si="29">J51+J61</f>
        <v>1396.56</v>
      </c>
      <c r="K62" s="32"/>
      <c r="L62" s="32">
        <f t="shared" si="29"/>
        <v>260.89999999999998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185</v>
      </c>
      <c r="G63" s="40">
        <v>10</v>
      </c>
      <c r="H63" s="40">
        <v>7.63</v>
      </c>
      <c r="I63" s="40">
        <v>31.6</v>
      </c>
      <c r="J63" s="40">
        <v>213.64</v>
      </c>
      <c r="K63" s="41">
        <v>189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>
        <v>430</v>
      </c>
      <c r="L65" s="43"/>
    </row>
    <row r="66" spans="1:12" ht="15">
      <c r="A66" s="23"/>
      <c r="B66" s="15"/>
      <c r="C66" s="11"/>
      <c r="D66" s="7" t="s">
        <v>23</v>
      </c>
      <c r="E66" s="42" t="s">
        <v>68</v>
      </c>
      <c r="F66" s="43">
        <v>40</v>
      </c>
      <c r="G66" s="43">
        <v>4.4000000000000004</v>
      </c>
      <c r="H66" s="43">
        <v>12.42</v>
      </c>
      <c r="I66" s="43">
        <v>13</v>
      </c>
      <c r="J66" s="43">
        <v>179.33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0.8</v>
      </c>
      <c r="H67" s="43">
        <v>0.1</v>
      </c>
      <c r="I67" s="43">
        <v>7.5</v>
      </c>
      <c r="J67" s="43">
        <v>38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104.4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15.4</v>
      </c>
      <c r="H70" s="19">
        <f t="shared" ref="H70" si="31">SUM(H63:H69)</f>
        <v>20.25</v>
      </c>
      <c r="I70" s="19">
        <f t="shared" ref="I70" si="32">SUM(I63:I69)</f>
        <v>67.099999999999994</v>
      </c>
      <c r="J70" s="19">
        <f t="shared" ref="J70:L70" si="33">SUM(J63:J69)</f>
        <v>490.97</v>
      </c>
      <c r="K70" s="25"/>
      <c r="L70" s="19">
        <f t="shared" si="33"/>
        <v>104.4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0.96</v>
      </c>
      <c r="H71" s="43">
        <v>3.06</v>
      </c>
      <c r="I71" s="43">
        <v>4.62</v>
      </c>
      <c r="J71" s="43">
        <v>49.8</v>
      </c>
      <c r="K71" s="44">
        <v>40</v>
      </c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 t="s">
        <v>100</v>
      </c>
      <c r="G72" s="43">
        <v>4.22</v>
      </c>
      <c r="H72" s="43">
        <v>2.7</v>
      </c>
      <c r="I72" s="43">
        <v>16.12</v>
      </c>
      <c r="J72" s="43">
        <v>114.7</v>
      </c>
      <c r="K72" s="44" t="s">
        <v>113</v>
      </c>
      <c r="L72" s="43"/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9.44</v>
      </c>
      <c r="H73" s="43">
        <v>10</v>
      </c>
      <c r="I73" s="43">
        <v>3.78</v>
      </c>
      <c r="J73" s="43">
        <v>170</v>
      </c>
      <c r="K73" s="44">
        <v>275</v>
      </c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3.6</v>
      </c>
      <c r="H74" s="43">
        <v>5.6</v>
      </c>
      <c r="I74" s="43">
        <v>32.1</v>
      </c>
      <c r="J74" s="43">
        <v>206</v>
      </c>
      <c r="K74" s="44">
        <v>323</v>
      </c>
      <c r="L74" s="43"/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1</v>
      </c>
      <c r="H75" s="43">
        <v>0.2</v>
      </c>
      <c r="I75" s="43">
        <v>15</v>
      </c>
      <c r="J75" s="43">
        <v>76</v>
      </c>
      <c r="K75" s="44">
        <v>442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4</v>
      </c>
      <c r="H76" s="43">
        <v>2.3199999999999998</v>
      </c>
      <c r="I76" s="43">
        <v>25.98</v>
      </c>
      <c r="J76" s="43">
        <v>136</v>
      </c>
      <c r="K76" s="44" t="s">
        <v>102</v>
      </c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 t="s">
        <v>103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156.5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590</v>
      </c>
      <c r="G80" s="19">
        <f t="shared" ref="G80" si="34">SUM(G71:G79)</f>
        <v>26.419999999999998</v>
      </c>
      <c r="H80" s="19">
        <f t="shared" ref="H80" si="35">SUM(H71:H79)</f>
        <v>25.58</v>
      </c>
      <c r="I80" s="19">
        <f t="shared" ref="I80" si="36">SUM(I71:I79)</f>
        <v>118</v>
      </c>
      <c r="J80" s="19">
        <f t="shared" ref="J80:L80" si="37">SUM(J71:J79)</f>
        <v>844.5</v>
      </c>
      <c r="K80" s="25"/>
      <c r="L80" s="19">
        <f t="shared" si="37"/>
        <v>156.5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1115</v>
      </c>
      <c r="G81" s="32">
        <f t="shared" ref="G81" si="38">G70+G80</f>
        <v>41.82</v>
      </c>
      <c r="H81" s="32">
        <f t="shared" ref="H81" si="39">H70+H80</f>
        <v>45.83</v>
      </c>
      <c r="I81" s="32">
        <f t="shared" ref="I81" si="40">I70+I80</f>
        <v>185.1</v>
      </c>
      <c r="J81" s="32">
        <f t="shared" ref="J81:L81" si="41">J70+J80</f>
        <v>1335.47</v>
      </c>
      <c r="K81" s="32"/>
      <c r="L81" s="32">
        <f t="shared" si="41"/>
        <v>260.89999999999998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175</v>
      </c>
      <c r="G82" s="40">
        <v>13.4</v>
      </c>
      <c r="H82" s="40">
        <v>13.9</v>
      </c>
      <c r="I82" s="40">
        <v>32.6</v>
      </c>
      <c r="J82" s="40">
        <v>303.5</v>
      </c>
      <c r="K82" s="41" t="s">
        <v>116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39</v>
      </c>
      <c r="F84" s="43">
        <v>205</v>
      </c>
      <c r="G84" s="43">
        <v>0.2</v>
      </c>
      <c r="H84" s="43">
        <v>0.1</v>
      </c>
      <c r="I84" s="43">
        <v>15</v>
      </c>
      <c r="J84" s="43">
        <v>60</v>
      </c>
      <c r="K84" s="44">
        <v>431</v>
      </c>
      <c r="L84" s="43"/>
    </row>
    <row r="85" spans="1:12" ht="15">
      <c r="A85" s="23"/>
      <c r="B85" s="15"/>
      <c r="C85" s="11"/>
      <c r="D85" s="7" t="s">
        <v>23</v>
      </c>
      <c r="E85" s="42" t="s">
        <v>58</v>
      </c>
      <c r="F85" s="43">
        <v>45</v>
      </c>
      <c r="G85" s="43">
        <v>2.2000000000000002</v>
      </c>
      <c r="H85" s="43">
        <v>1.2</v>
      </c>
      <c r="I85" s="43">
        <v>16.8</v>
      </c>
      <c r="J85" s="43">
        <v>86.8</v>
      </c>
      <c r="K85" s="44" t="s">
        <v>108</v>
      </c>
      <c r="L85" s="43"/>
    </row>
    <row r="86" spans="1:12" ht="1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104.4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16.2</v>
      </c>
      <c r="H89" s="19">
        <f t="shared" ref="H89" si="43">SUM(H82:H88)</f>
        <v>15.6</v>
      </c>
      <c r="I89" s="19">
        <f t="shared" ref="I89" si="44">SUM(I82:I88)</f>
        <v>74.2</v>
      </c>
      <c r="J89" s="19">
        <f t="shared" ref="J89:L89" si="45">SUM(J82:J88)</f>
        <v>494.7</v>
      </c>
      <c r="K89" s="25"/>
      <c r="L89" s="19">
        <f t="shared" si="45"/>
        <v>104.4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0.8</v>
      </c>
      <c r="H90" s="43">
        <v>6.1</v>
      </c>
      <c r="I90" s="43">
        <v>4</v>
      </c>
      <c r="J90" s="43">
        <v>73.8</v>
      </c>
      <c r="K90" s="44">
        <v>51</v>
      </c>
      <c r="L90" s="43"/>
    </row>
    <row r="91" spans="1:12" ht="25.5">
      <c r="A91" s="23"/>
      <c r="B91" s="15"/>
      <c r="C91" s="11"/>
      <c r="D91" s="7" t="s">
        <v>27</v>
      </c>
      <c r="E91" s="42" t="s">
        <v>77</v>
      </c>
      <c r="F91" s="43">
        <v>210</v>
      </c>
      <c r="G91" s="43">
        <v>3.4</v>
      </c>
      <c r="H91" s="43">
        <v>5.2</v>
      </c>
      <c r="I91" s="43">
        <v>17.760000000000002</v>
      </c>
      <c r="J91" s="43">
        <v>130.19999999999999</v>
      </c>
      <c r="K91" s="44">
        <v>91</v>
      </c>
      <c r="L91" s="43"/>
    </row>
    <row r="92" spans="1:12" ht="15">
      <c r="A92" s="23"/>
      <c r="B92" s="15"/>
      <c r="C92" s="11"/>
      <c r="D92" s="7" t="s">
        <v>28</v>
      </c>
      <c r="E92" s="42" t="s">
        <v>78</v>
      </c>
      <c r="F92" s="43">
        <v>240</v>
      </c>
      <c r="G92" s="43">
        <v>16.420000000000002</v>
      </c>
      <c r="H92" s="43">
        <v>13.52</v>
      </c>
      <c r="I92" s="43">
        <v>22.4</v>
      </c>
      <c r="J92" s="43">
        <v>286.60000000000002</v>
      </c>
      <c r="K92" s="44" t="s">
        <v>117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0.2</v>
      </c>
      <c r="H94" s="43">
        <v>0.1</v>
      </c>
      <c r="I94" s="43">
        <v>26.2</v>
      </c>
      <c r="J94" s="43">
        <v>108.4</v>
      </c>
      <c r="K94" s="44" t="s">
        <v>118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4</v>
      </c>
      <c r="H95" s="43">
        <v>2.3199999999999998</v>
      </c>
      <c r="I95" s="43">
        <v>25.98</v>
      </c>
      <c r="J95" s="43">
        <v>136</v>
      </c>
      <c r="K95" s="44" t="s">
        <v>102</v>
      </c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 t="s">
        <v>103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156.5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28.02</v>
      </c>
      <c r="H99" s="19">
        <f t="shared" ref="H99" si="47">SUM(H90:H98)</f>
        <v>28.94</v>
      </c>
      <c r="I99" s="19">
        <f t="shared" ref="I99" si="48">SUM(I90:I98)</f>
        <v>116.74000000000001</v>
      </c>
      <c r="J99" s="19">
        <f t="shared" ref="J99:L99" si="49">SUM(J90:J98)</f>
        <v>827</v>
      </c>
      <c r="K99" s="25"/>
      <c r="L99" s="19">
        <f t="shared" si="49"/>
        <v>156.5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1325</v>
      </c>
      <c r="G100" s="32">
        <f t="shared" ref="G100" si="50">G89+G99</f>
        <v>44.22</v>
      </c>
      <c r="H100" s="32">
        <f t="shared" ref="H100" si="51">H89+H99</f>
        <v>44.54</v>
      </c>
      <c r="I100" s="32">
        <f t="shared" ref="I100" si="52">I89+I99</f>
        <v>190.94</v>
      </c>
      <c r="J100" s="32">
        <f t="shared" ref="J100:L100" si="53">J89+J99</f>
        <v>1321.7</v>
      </c>
      <c r="K100" s="32"/>
      <c r="L100" s="32">
        <f t="shared" si="53"/>
        <v>260.89999999999998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180</v>
      </c>
      <c r="G101" s="40">
        <v>9.1999999999999993</v>
      </c>
      <c r="H101" s="40">
        <v>11.8</v>
      </c>
      <c r="I101" s="40">
        <v>34.1</v>
      </c>
      <c r="J101" s="40">
        <v>239</v>
      </c>
      <c r="K101" s="41">
        <v>187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430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25</v>
      </c>
      <c r="G104" s="43">
        <v>2</v>
      </c>
      <c r="H104" s="43">
        <v>1.1599999999999999</v>
      </c>
      <c r="I104" s="43">
        <v>12.99</v>
      </c>
      <c r="J104" s="43">
        <v>68</v>
      </c>
      <c r="K104" s="44" t="s">
        <v>104</v>
      </c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/>
    </row>
    <row r="106" spans="1:12" ht="25.5">
      <c r="A106" s="23"/>
      <c r="B106" s="15"/>
      <c r="C106" s="11"/>
      <c r="D106" s="51" t="s">
        <v>114</v>
      </c>
      <c r="E106" s="42" t="s">
        <v>60</v>
      </c>
      <c r="F106" s="43">
        <v>100</v>
      </c>
      <c r="G106" s="43">
        <v>4.0999999999999996</v>
      </c>
      <c r="H106" s="43">
        <v>2.5</v>
      </c>
      <c r="I106" s="43">
        <v>4.9000000000000004</v>
      </c>
      <c r="J106" s="43">
        <v>87</v>
      </c>
      <c r="K106" s="44" t="s">
        <v>109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104.4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15.899999999999999</v>
      </c>
      <c r="H108" s="19">
        <f t="shared" si="54"/>
        <v>15.96</v>
      </c>
      <c r="I108" s="19">
        <f t="shared" si="54"/>
        <v>76.790000000000006</v>
      </c>
      <c r="J108" s="19">
        <f t="shared" si="54"/>
        <v>498.4</v>
      </c>
      <c r="K108" s="25"/>
      <c r="L108" s="19">
        <f t="shared" ref="L108" si="55">SUM(L101:L107)</f>
        <v>104.4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0.48</v>
      </c>
      <c r="H109" s="43">
        <v>0.06</v>
      </c>
      <c r="I109" s="43">
        <v>1.2</v>
      </c>
      <c r="J109" s="43">
        <v>6.6</v>
      </c>
      <c r="K109" s="44" t="s">
        <v>101</v>
      </c>
      <c r="L109" s="43"/>
    </row>
    <row r="110" spans="1:12" ht="15">
      <c r="A110" s="23"/>
      <c r="B110" s="15"/>
      <c r="C110" s="11"/>
      <c r="D110" s="7" t="s">
        <v>27</v>
      </c>
      <c r="E110" s="42" t="s">
        <v>71</v>
      </c>
      <c r="F110" s="43">
        <v>205</v>
      </c>
      <c r="G110" s="43">
        <v>4.22</v>
      </c>
      <c r="H110" s="43">
        <v>2.7</v>
      </c>
      <c r="I110" s="43">
        <v>16.12</v>
      </c>
      <c r="J110" s="43">
        <v>114.7</v>
      </c>
      <c r="K110" s="44" t="s">
        <v>113</v>
      </c>
      <c r="L110" s="43"/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11.68</v>
      </c>
      <c r="H111" s="43">
        <v>12.7</v>
      </c>
      <c r="I111" s="43">
        <v>12.15</v>
      </c>
      <c r="J111" s="43">
        <v>209.6</v>
      </c>
      <c r="K111" s="44">
        <v>314</v>
      </c>
      <c r="L111" s="43"/>
    </row>
    <row r="112" spans="1:12" ht="1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3.6</v>
      </c>
      <c r="H112" s="43">
        <v>5.6</v>
      </c>
      <c r="I112" s="43">
        <v>32.1</v>
      </c>
      <c r="J112" s="43">
        <v>206</v>
      </c>
      <c r="K112" s="44">
        <v>323</v>
      </c>
      <c r="L112" s="43"/>
    </row>
    <row r="113" spans="1:12" ht="1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1</v>
      </c>
      <c r="H113" s="43">
        <v>0.2</v>
      </c>
      <c r="I113" s="43">
        <v>15</v>
      </c>
      <c r="J113" s="43">
        <v>76</v>
      </c>
      <c r="K113" s="44">
        <v>442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4</v>
      </c>
      <c r="H114" s="43">
        <v>2.3199999999999998</v>
      </c>
      <c r="I114" s="43">
        <v>25.98</v>
      </c>
      <c r="J114" s="43">
        <v>136</v>
      </c>
      <c r="K114" s="44" t="s">
        <v>102</v>
      </c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 t="s">
        <v>103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156.5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28.18</v>
      </c>
      <c r="H118" s="19">
        <f t="shared" si="56"/>
        <v>25.279999999999998</v>
      </c>
      <c r="I118" s="19">
        <f t="shared" si="56"/>
        <v>122.94999999999999</v>
      </c>
      <c r="J118" s="19">
        <f t="shared" si="56"/>
        <v>840.9</v>
      </c>
      <c r="K118" s="25"/>
      <c r="L118" s="19">
        <f t="shared" ref="L118" si="57">SUM(L109:L117)</f>
        <v>156.5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1400</v>
      </c>
      <c r="G119" s="32">
        <f t="shared" ref="G119" si="58">G108+G118</f>
        <v>44.08</v>
      </c>
      <c r="H119" s="32">
        <f t="shared" ref="H119" si="59">H108+H118</f>
        <v>41.239999999999995</v>
      </c>
      <c r="I119" s="32">
        <f t="shared" ref="I119" si="60">I108+I118</f>
        <v>199.74</v>
      </c>
      <c r="J119" s="32">
        <f t="shared" ref="J119:L119" si="61">J108+J118</f>
        <v>1339.3</v>
      </c>
      <c r="K119" s="32"/>
      <c r="L119" s="32">
        <f t="shared" si="61"/>
        <v>260.89999999999998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175</v>
      </c>
      <c r="G120" s="40">
        <v>13.4</v>
      </c>
      <c r="H120" s="40">
        <v>13.9</v>
      </c>
      <c r="I120" s="40">
        <v>32.6</v>
      </c>
      <c r="J120" s="40">
        <v>303.5</v>
      </c>
      <c r="K120" s="41" t="s">
        <v>116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205</v>
      </c>
      <c r="G122" s="43">
        <v>0.2</v>
      </c>
      <c r="H122" s="43">
        <v>0.1</v>
      </c>
      <c r="I122" s="43">
        <v>15</v>
      </c>
      <c r="J122" s="43">
        <v>60</v>
      </c>
      <c r="K122" s="44">
        <v>431</v>
      </c>
      <c r="L122" s="43"/>
    </row>
    <row r="123" spans="1:12" ht="15">
      <c r="A123" s="14"/>
      <c r="B123" s="15"/>
      <c r="C123" s="11"/>
      <c r="D123" s="7" t="s">
        <v>23</v>
      </c>
      <c r="E123" s="42" t="s">
        <v>58</v>
      </c>
      <c r="F123" s="43">
        <v>45</v>
      </c>
      <c r="G123" s="43">
        <v>2.2000000000000002</v>
      </c>
      <c r="H123" s="43">
        <v>1.1000000000000001</v>
      </c>
      <c r="I123" s="43">
        <v>16.8</v>
      </c>
      <c r="J123" s="43">
        <v>86.8</v>
      </c>
      <c r="K123" s="44" t="s">
        <v>108</v>
      </c>
      <c r="L123" s="43"/>
    </row>
    <row r="124" spans="1:12" ht="15">
      <c r="A124" s="14"/>
      <c r="B124" s="15"/>
      <c r="C124" s="11"/>
      <c r="D124" s="7" t="s">
        <v>24</v>
      </c>
      <c r="E124" s="42" t="s">
        <v>51</v>
      </c>
      <c r="F124" s="43">
        <v>170</v>
      </c>
      <c r="G124" s="43">
        <v>1.53</v>
      </c>
      <c r="H124" s="43">
        <v>0.34</v>
      </c>
      <c r="I124" s="43">
        <v>13.77</v>
      </c>
      <c r="J124" s="43">
        <v>73.099999999999994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104.4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17.330000000000002</v>
      </c>
      <c r="H127" s="19">
        <f t="shared" si="62"/>
        <v>15.44</v>
      </c>
      <c r="I127" s="19">
        <f t="shared" si="62"/>
        <v>78.17</v>
      </c>
      <c r="J127" s="19">
        <f t="shared" si="62"/>
        <v>523.4</v>
      </c>
      <c r="K127" s="25"/>
      <c r="L127" s="19">
        <f t="shared" ref="L127" si="63">SUM(L120:L126)</f>
        <v>104.4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133</v>
      </c>
      <c r="F128" s="43">
        <v>60</v>
      </c>
      <c r="G128" s="43">
        <v>0.7</v>
      </c>
      <c r="H128" s="43">
        <v>0.7</v>
      </c>
      <c r="I128" s="43">
        <v>3.3</v>
      </c>
      <c r="J128" s="43">
        <v>14.4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230</v>
      </c>
      <c r="G129" s="43">
        <v>6.5</v>
      </c>
      <c r="H129" s="43">
        <v>2.36</v>
      </c>
      <c r="I129" s="43">
        <v>15.7</v>
      </c>
      <c r="J129" s="43">
        <v>110.8</v>
      </c>
      <c r="K129" s="44" t="s">
        <v>119</v>
      </c>
      <c r="L129" s="43"/>
    </row>
    <row r="130" spans="1:12" ht="15">
      <c r="A130" s="14"/>
      <c r="B130" s="15"/>
      <c r="C130" s="11"/>
      <c r="D130" s="7" t="s">
        <v>28</v>
      </c>
      <c r="E130" s="42" t="s">
        <v>83</v>
      </c>
      <c r="F130" s="43">
        <v>240</v>
      </c>
      <c r="G130" s="43">
        <v>13.47</v>
      </c>
      <c r="H130" s="43">
        <v>16.440000000000001</v>
      </c>
      <c r="I130" s="43">
        <v>36.1</v>
      </c>
      <c r="J130" s="43">
        <v>345.4</v>
      </c>
      <c r="K130" s="44" t="s">
        <v>120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0.2</v>
      </c>
      <c r="H132" s="43">
        <v>0.2</v>
      </c>
      <c r="I132" s="43">
        <v>20.100000000000001</v>
      </c>
      <c r="J132" s="43">
        <v>87.8</v>
      </c>
      <c r="K132" s="44" t="s">
        <v>107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4</v>
      </c>
      <c r="H133" s="43">
        <v>2.3199999999999998</v>
      </c>
      <c r="I133" s="43">
        <v>25.98</v>
      </c>
      <c r="J133" s="43">
        <v>136</v>
      </c>
      <c r="K133" s="44" t="s">
        <v>102</v>
      </c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 t="s">
        <v>103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156.5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28.07</v>
      </c>
      <c r="H137" s="19">
        <f t="shared" si="64"/>
        <v>23.72</v>
      </c>
      <c r="I137" s="19">
        <f t="shared" si="64"/>
        <v>121.58000000000001</v>
      </c>
      <c r="J137" s="19">
        <f t="shared" si="64"/>
        <v>786.4</v>
      </c>
      <c r="K137" s="25"/>
      <c r="L137" s="19">
        <f t="shared" ref="L137" si="65">SUM(L128:L136)</f>
        <v>156.5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1415</v>
      </c>
      <c r="G138" s="32">
        <f t="shared" ref="G138" si="66">G127+G137</f>
        <v>45.400000000000006</v>
      </c>
      <c r="H138" s="32">
        <f t="shared" ref="H138" si="67">H127+H137</f>
        <v>39.159999999999997</v>
      </c>
      <c r="I138" s="32">
        <f t="shared" ref="I138" si="68">I127+I137</f>
        <v>199.75</v>
      </c>
      <c r="J138" s="32">
        <f t="shared" ref="J138:L138" si="69">J127+J137</f>
        <v>1309.8</v>
      </c>
      <c r="K138" s="32"/>
      <c r="L138" s="32">
        <f t="shared" si="69"/>
        <v>260.89999999999998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42" t="s">
        <v>85</v>
      </c>
      <c r="F139" s="40">
        <v>185</v>
      </c>
      <c r="G139" s="40">
        <v>10.31</v>
      </c>
      <c r="H139" s="40">
        <v>10.4</v>
      </c>
      <c r="I139" s="40">
        <v>35.1</v>
      </c>
      <c r="J139" s="40">
        <v>237.51</v>
      </c>
      <c r="K139" s="41">
        <v>184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25</v>
      </c>
      <c r="G142" s="43">
        <v>2</v>
      </c>
      <c r="H142" s="43">
        <v>1.1599999999999999</v>
      </c>
      <c r="I142" s="43">
        <v>12.99</v>
      </c>
      <c r="J142" s="43">
        <v>68</v>
      </c>
      <c r="K142" s="44" t="s">
        <v>104</v>
      </c>
      <c r="L142" s="43"/>
    </row>
    <row r="143" spans="1:12" ht="15">
      <c r="A143" s="23"/>
      <c r="B143" s="15"/>
      <c r="C143" s="11"/>
      <c r="D143" s="7" t="s">
        <v>24</v>
      </c>
      <c r="E143" s="42" t="s">
        <v>61</v>
      </c>
      <c r="F143" s="43">
        <v>130</v>
      </c>
      <c r="G143" s="43">
        <v>0.52</v>
      </c>
      <c r="H143" s="43">
        <v>0.4</v>
      </c>
      <c r="I143" s="43">
        <v>13.4</v>
      </c>
      <c r="J143" s="43">
        <v>61.1</v>
      </c>
      <c r="K143" s="44">
        <v>338</v>
      </c>
      <c r="L143" s="43"/>
    </row>
    <row r="144" spans="1:12" ht="15">
      <c r="A144" s="23"/>
      <c r="B144" s="15"/>
      <c r="C144" s="11"/>
      <c r="D144" s="6" t="s">
        <v>114</v>
      </c>
      <c r="E144" s="42" t="s">
        <v>86</v>
      </c>
      <c r="F144" s="43">
        <v>15</v>
      </c>
      <c r="G144" s="43">
        <v>3.45</v>
      </c>
      <c r="H144" s="43">
        <v>4.4000000000000004</v>
      </c>
      <c r="I144" s="43">
        <v>0</v>
      </c>
      <c r="J144" s="43">
        <v>54.5</v>
      </c>
      <c r="K144" s="44">
        <v>14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104.4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16.48</v>
      </c>
      <c r="H146" s="19">
        <f t="shared" si="70"/>
        <v>16.46</v>
      </c>
      <c r="I146" s="19">
        <f t="shared" si="70"/>
        <v>76.490000000000009</v>
      </c>
      <c r="J146" s="19">
        <f t="shared" si="70"/>
        <v>481.11</v>
      </c>
      <c r="K146" s="25"/>
      <c r="L146" s="19">
        <f t="shared" ref="L146" si="71">SUM(L139:L145)</f>
        <v>104.4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2.7</v>
      </c>
      <c r="H147" s="43">
        <v>6.53</v>
      </c>
      <c r="I147" s="43">
        <v>3.6</v>
      </c>
      <c r="J147" s="43">
        <v>54.4</v>
      </c>
      <c r="K147" s="44">
        <v>52</v>
      </c>
      <c r="L147" s="43"/>
    </row>
    <row r="148" spans="1:12" ht="15">
      <c r="A148" s="23"/>
      <c r="B148" s="15"/>
      <c r="C148" s="11"/>
      <c r="D148" s="7" t="s">
        <v>27</v>
      </c>
      <c r="E148" s="42" t="s">
        <v>88</v>
      </c>
      <c r="F148" s="43">
        <v>210</v>
      </c>
      <c r="G148" s="43">
        <v>2.5499999999999998</v>
      </c>
      <c r="H148" s="43">
        <v>4.1100000000000003</v>
      </c>
      <c r="I148" s="43">
        <v>8.36</v>
      </c>
      <c r="J148" s="43">
        <v>80.8</v>
      </c>
      <c r="K148" s="44">
        <v>64</v>
      </c>
      <c r="L148" s="43"/>
    </row>
    <row r="149" spans="1:12" ht="15">
      <c r="A149" s="23"/>
      <c r="B149" s="15"/>
      <c r="C149" s="11"/>
      <c r="D149" s="7" t="s">
        <v>28</v>
      </c>
      <c r="E149" s="42" t="s">
        <v>89</v>
      </c>
      <c r="F149" s="43">
        <v>120</v>
      </c>
      <c r="G149" s="43">
        <v>10.3</v>
      </c>
      <c r="H149" s="43">
        <v>7.11</v>
      </c>
      <c r="I149" s="43">
        <v>14.23</v>
      </c>
      <c r="J149" s="43">
        <v>161.91999999999999</v>
      </c>
      <c r="K149" s="44" t="s">
        <v>121</v>
      </c>
      <c r="L149" s="43"/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3.7</v>
      </c>
      <c r="H150" s="43">
        <v>6.3</v>
      </c>
      <c r="I150" s="43">
        <v>26.18</v>
      </c>
      <c r="J150" s="43">
        <v>203</v>
      </c>
      <c r="K150" s="44">
        <v>325</v>
      </c>
      <c r="L150" s="43"/>
    </row>
    <row r="151" spans="1:12" ht="1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0.5</v>
      </c>
      <c r="H151" s="43">
        <v>0.1</v>
      </c>
      <c r="I151" s="43">
        <v>24.1</v>
      </c>
      <c r="J151" s="43">
        <v>95.2</v>
      </c>
      <c r="K151" s="44" t="s">
        <v>112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4</v>
      </c>
      <c r="H152" s="43">
        <v>2.3199999999999998</v>
      </c>
      <c r="I152" s="43">
        <v>25.98</v>
      </c>
      <c r="J152" s="43">
        <v>136</v>
      </c>
      <c r="K152" s="44" t="s">
        <v>102</v>
      </c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 t="s">
        <v>103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156.5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26.95</v>
      </c>
      <c r="H156" s="19">
        <f t="shared" si="72"/>
        <v>28.17</v>
      </c>
      <c r="I156" s="19">
        <f t="shared" si="72"/>
        <v>122.85</v>
      </c>
      <c r="J156" s="19">
        <f t="shared" si="72"/>
        <v>823.32</v>
      </c>
      <c r="K156" s="25"/>
      <c r="L156" s="19">
        <f t="shared" ref="L156" si="73">SUM(L147:L155)</f>
        <v>156.5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1385</v>
      </c>
      <c r="G157" s="32">
        <f t="shared" ref="G157" si="74">G146+G156</f>
        <v>43.43</v>
      </c>
      <c r="H157" s="32">
        <f t="shared" ref="H157" si="75">H146+H156</f>
        <v>44.63</v>
      </c>
      <c r="I157" s="32">
        <f t="shared" ref="I157" si="76">I146+I156</f>
        <v>199.34</v>
      </c>
      <c r="J157" s="32">
        <f t="shared" ref="J157:L157" si="77">J146+J156</f>
        <v>1304.43</v>
      </c>
      <c r="K157" s="32"/>
      <c r="L157" s="32">
        <f t="shared" si="77"/>
        <v>260.89999999999998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185</v>
      </c>
      <c r="G158" s="40">
        <v>10.1</v>
      </c>
      <c r="H158" s="40">
        <v>12.3</v>
      </c>
      <c r="I158" s="40">
        <v>33.5</v>
      </c>
      <c r="J158" s="40">
        <v>248.6</v>
      </c>
      <c r="K158" s="41">
        <v>189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2.9</v>
      </c>
      <c r="H160" s="43">
        <v>2.5</v>
      </c>
      <c r="I160" s="43">
        <v>19.600000000000001</v>
      </c>
      <c r="J160" s="43">
        <v>134</v>
      </c>
      <c r="K160" s="44">
        <v>433</v>
      </c>
      <c r="L160" s="43"/>
    </row>
    <row r="161" spans="1:12" ht="15">
      <c r="A161" s="23"/>
      <c r="B161" s="15"/>
      <c r="C161" s="11"/>
      <c r="D161" s="7" t="s">
        <v>23</v>
      </c>
      <c r="E161" s="42" t="s">
        <v>58</v>
      </c>
      <c r="F161" s="43">
        <v>45</v>
      </c>
      <c r="G161" s="43">
        <v>2.2000000000000002</v>
      </c>
      <c r="H161" s="43">
        <v>1.2</v>
      </c>
      <c r="I161" s="43">
        <v>16.8</v>
      </c>
      <c r="J161" s="43">
        <v>86.8</v>
      </c>
      <c r="K161" s="44" t="s">
        <v>108</v>
      </c>
      <c r="L161" s="43"/>
    </row>
    <row r="162" spans="1:12" ht="15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0.8</v>
      </c>
      <c r="H162" s="43">
        <v>0.1</v>
      </c>
      <c r="I162" s="43">
        <v>7.5</v>
      </c>
      <c r="J162" s="43">
        <v>38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104.4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</v>
      </c>
      <c r="H165" s="19">
        <f t="shared" si="78"/>
        <v>16.100000000000001</v>
      </c>
      <c r="I165" s="19">
        <f t="shared" si="78"/>
        <v>77.400000000000006</v>
      </c>
      <c r="J165" s="19">
        <f t="shared" si="78"/>
        <v>507.40000000000003</v>
      </c>
      <c r="K165" s="25"/>
      <c r="L165" s="19">
        <f t="shared" ref="L165" si="79">SUM(L158:L164)</f>
        <v>104.4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3.3</v>
      </c>
      <c r="H166" s="43">
        <v>3.6</v>
      </c>
      <c r="I166" s="43">
        <v>4.2</v>
      </c>
      <c r="J166" s="43">
        <v>72.400000000000006</v>
      </c>
      <c r="K166" s="44">
        <v>213</v>
      </c>
      <c r="L166" s="43"/>
    </row>
    <row r="167" spans="1:12" ht="25.5">
      <c r="A167" s="23"/>
      <c r="B167" s="15"/>
      <c r="C167" s="11"/>
      <c r="D167" s="7" t="s">
        <v>27</v>
      </c>
      <c r="E167" s="42" t="s">
        <v>92</v>
      </c>
      <c r="F167" s="43">
        <v>210</v>
      </c>
      <c r="G167" s="43">
        <v>4.5999999999999996</v>
      </c>
      <c r="H167" s="43">
        <v>5.64</v>
      </c>
      <c r="I167" s="43">
        <v>11.2</v>
      </c>
      <c r="J167" s="43">
        <v>94</v>
      </c>
      <c r="K167" s="44">
        <v>76</v>
      </c>
      <c r="L167" s="43"/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120</v>
      </c>
      <c r="G168" s="43">
        <v>7.1</v>
      </c>
      <c r="H168" s="43">
        <v>10.210000000000001</v>
      </c>
      <c r="I168" s="43">
        <v>11.56</v>
      </c>
      <c r="J168" s="43">
        <v>180</v>
      </c>
      <c r="K168" s="44" t="s">
        <v>122</v>
      </c>
      <c r="L168" s="43"/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5</v>
      </c>
      <c r="H169" s="43">
        <v>4.8</v>
      </c>
      <c r="I169" s="43">
        <v>27</v>
      </c>
      <c r="J169" s="43">
        <v>151</v>
      </c>
      <c r="K169" s="44">
        <v>331</v>
      </c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</v>
      </c>
      <c r="H170" s="43">
        <v>0.2</v>
      </c>
      <c r="I170" s="43">
        <v>19.170000000000002</v>
      </c>
      <c r="J170" s="43">
        <v>90</v>
      </c>
      <c r="K170" s="44">
        <v>442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4</v>
      </c>
      <c r="H171" s="43">
        <v>2.3199999999999998</v>
      </c>
      <c r="I171" s="43">
        <v>25.98</v>
      </c>
      <c r="J171" s="43">
        <v>136</v>
      </c>
      <c r="K171" s="44" t="s">
        <v>102</v>
      </c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 t="s">
        <v>103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156.5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28.2</v>
      </c>
      <c r="H175" s="19">
        <f t="shared" si="80"/>
        <v>28.470000000000002</v>
      </c>
      <c r="I175" s="19">
        <f t="shared" si="80"/>
        <v>119.50999999999999</v>
      </c>
      <c r="J175" s="19">
        <f t="shared" si="80"/>
        <v>815.4</v>
      </c>
      <c r="K175" s="25"/>
      <c r="L175" s="19">
        <f t="shared" ref="L175" si="81">SUM(L166:L174)</f>
        <v>156.5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1360</v>
      </c>
      <c r="G176" s="32">
        <f t="shared" ref="G176" si="82">G165+G175</f>
        <v>44.2</v>
      </c>
      <c r="H176" s="32">
        <f t="shared" ref="H176" si="83">H165+H175</f>
        <v>44.570000000000007</v>
      </c>
      <c r="I176" s="32">
        <f t="shared" ref="I176" si="84">I165+I175</f>
        <v>196.91</v>
      </c>
      <c r="J176" s="32">
        <f t="shared" ref="J176:L176" si="85">J165+J175</f>
        <v>1322.8</v>
      </c>
      <c r="K176" s="32"/>
      <c r="L176" s="32">
        <f t="shared" si="85"/>
        <v>260.89999999999998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150</v>
      </c>
      <c r="G177" s="40">
        <v>14.4</v>
      </c>
      <c r="H177" s="40">
        <v>18.87</v>
      </c>
      <c r="I177" s="40">
        <v>14.6</v>
      </c>
      <c r="J177" s="40">
        <v>283.63</v>
      </c>
      <c r="K177" s="41">
        <v>214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>
        <v>431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25</v>
      </c>
      <c r="G180" s="43">
        <v>2</v>
      </c>
      <c r="H180" s="43">
        <v>1.1599999999999999</v>
      </c>
      <c r="I180" s="43">
        <v>12.99</v>
      </c>
      <c r="J180" s="43">
        <v>68</v>
      </c>
      <c r="K180" s="44" t="s">
        <v>104</v>
      </c>
      <c r="L180" s="43"/>
    </row>
    <row r="181" spans="1:12" ht="1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/>
    </row>
    <row r="182" spans="1:12" ht="15">
      <c r="A182" s="23"/>
      <c r="B182" s="15"/>
      <c r="C182" s="11"/>
      <c r="D182" s="6" t="s">
        <v>115</v>
      </c>
      <c r="E182" s="42" t="s">
        <v>95</v>
      </c>
      <c r="F182" s="43">
        <v>35</v>
      </c>
      <c r="G182" s="43">
        <v>0.63000000000000012</v>
      </c>
      <c r="H182" s="43">
        <v>0.1</v>
      </c>
      <c r="I182" s="43">
        <v>23.2</v>
      </c>
      <c r="J182" s="43">
        <v>101.6</v>
      </c>
      <c r="K182" s="44" t="s">
        <v>123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104.4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17.63</v>
      </c>
      <c r="H184" s="19">
        <f t="shared" si="86"/>
        <v>20.630000000000003</v>
      </c>
      <c r="I184" s="19">
        <f t="shared" si="86"/>
        <v>75.59</v>
      </c>
      <c r="J184" s="19">
        <f t="shared" si="86"/>
        <v>557.63</v>
      </c>
      <c r="K184" s="25"/>
      <c r="L184" s="19">
        <f t="shared" ref="L184" si="87">SUM(L177:L183)</f>
        <v>104.4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0.96</v>
      </c>
      <c r="H185" s="43">
        <v>3.06</v>
      </c>
      <c r="I185" s="43">
        <v>4.62</v>
      </c>
      <c r="J185" s="43">
        <v>49.8</v>
      </c>
      <c r="K185" s="44">
        <v>40</v>
      </c>
      <c r="L185" s="43"/>
    </row>
    <row r="186" spans="1:12" ht="15">
      <c r="A186" s="23"/>
      <c r="B186" s="15"/>
      <c r="C186" s="11"/>
      <c r="D186" s="7" t="s">
        <v>27</v>
      </c>
      <c r="E186" s="42" t="s">
        <v>96</v>
      </c>
      <c r="F186" s="43">
        <v>220</v>
      </c>
      <c r="G186" s="43">
        <v>2.1</v>
      </c>
      <c r="H186" s="43">
        <v>3.1</v>
      </c>
      <c r="I186" s="43">
        <v>10.1</v>
      </c>
      <c r="J186" s="43">
        <v>109.2</v>
      </c>
      <c r="K186" s="44" t="s">
        <v>124</v>
      </c>
      <c r="L186" s="43"/>
    </row>
    <row r="187" spans="1:12" ht="15">
      <c r="A187" s="23"/>
      <c r="B187" s="15"/>
      <c r="C187" s="11"/>
      <c r="D187" s="7" t="s">
        <v>28</v>
      </c>
      <c r="E187" s="42" t="s">
        <v>97</v>
      </c>
      <c r="F187" s="43">
        <v>240</v>
      </c>
      <c r="G187" s="43">
        <v>16.559999999999999</v>
      </c>
      <c r="H187" s="43">
        <v>17.649999999999999</v>
      </c>
      <c r="I187" s="43">
        <v>23.2</v>
      </c>
      <c r="J187" s="43">
        <v>317.8</v>
      </c>
      <c r="K187" s="44" t="s">
        <v>125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98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 t="s">
        <v>126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4</v>
      </c>
      <c r="H190" s="43">
        <v>2.3199999999999998</v>
      </c>
      <c r="I190" s="43">
        <v>25.98</v>
      </c>
      <c r="J190" s="43">
        <v>136</v>
      </c>
      <c r="K190" s="44" t="s">
        <v>102</v>
      </c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103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156.5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27.419999999999998</v>
      </c>
      <c r="H194" s="19">
        <f t="shared" si="88"/>
        <v>27.93</v>
      </c>
      <c r="I194" s="19">
        <f t="shared" si="88"/>
        <v>107.80000000000001</v>
      </c>
      <c r="J194" s="19">
        <f t="shared" si="88"/>
        <v>802</v>
      </c>
      <c r="K194" s="25"/>
      <c r="L194" s="19">
        <f t="shared" ref="L194" si="89">SUM(L185:L193)</f>
        <v>156.5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1325</v>
      </c>
      <c r="G195" s="32">
        <f t="shared" ref="G195" si="90">G184+G194</f>
        <v>45.05</v>
      </c>
      <c r="H195" s="32">
        <f t="shared" ref="H195" si="91">H184+H194</f>
        <v>48.56</v>
      </c>
      <c r="I195" s="32">
        <f t="shared" ref="I195" si="92">I184+I194</f>
        <v>183.39000000000001</v>
      </c>
      <c r="J195" s="32">
        <f t="shared" ref="J195:L195" si="93">J184+J194</f>
        <v>1359.63</v>
      </c>
      <c r="K195" s="32"/>
      <c r="L195" s="32">
        <f t="shared" si="93"/>
        <v>260.89999999999998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44.029000000000003</v>
      </c>
      <c r="H196" s="34">
        <f t="shared" si="94"/>
        <v>44.320999999999991</v>
      </c>
      <c r="I196" s="34">
        <f t="shared" si="94"/>
        <v>193.35100000000003</v>
      </c>
      <c r="J196" s="34">
        <f t="shared" si="94"/>
        <v>1342.98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kolesnikhome@mail.ru</cp:lastModifiedBy>
  <dcterms:created xsi:type="dcterms:W3CDTF">2022-05-16T14:23:56Z</dcterms:created>
  <dcterms:modified xsi:type="dcterms:W3CDTF">2025-03-08T20:52:13Z</dcterms:modified>
</cp:coreProperties>
</file>